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5\Jihlava\TP D1A - III_3525 křiž I_38 - Střítež\"/>
    </mc:Choice>
  </mc:AlternateContent>
  <bookViews>
    <workbookView xWindow="0" yWindow="0" windowWidth="0" windowHeight="0"/>
  </bookViews>
  <sheets>
    <sheet name="Rekapitulace" sheetId="5" r:id="rId1"/>
    <sheet name="SO 001" sheetId="2" r:id="rId2"/>
    <sheet name="SO 101" sheetId="3" r:id="rId3"/>
    <sheet name="SO 9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8"/>
  <c r="O13"/>
  <c r="I13"/>
  <c r="O9"/>
  <c r="I9"/>
  <c i="3" r="I3"/>
  <c r="I109"/>
  <c r="O130"/>
  <c r="I130"/>
  <c r="O126"/>
  <c r="I126"/>
  <c r="O122"/>
  <c r="I122"/>
  <c r="O118"/>
  <c r="I118"/>
  <c r="O114"/>
  <c r="I114"/>
  <c r="O110"/>
  <c r="I110"/>
  <c r="I101"/>
  <c r="O105"/>
  <c r="I105"/>
  <c r="O102"/>
  <c r="I102"/>
  <c r="I52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I47"/>
  <c r="O48"/>
  <c r="I48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3"/>
  <c r="I23"/>
  <c r="O20"/>
  <c r="I20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<sst xmlns="http://schemas.openxmlformats.org/spreadsheetml/2006/main">
  <si>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</si>
  <si>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</si>
  <si>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</si>
  <si>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D1A - III/3525 křiž. I/38 - Střítež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</si>
  <si>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</si>
  <si>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</si>
  <si>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</si>
  <si>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</si>
  <si>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</si>
  <si>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</si>
  <si>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</si>
  <si>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</si>
  <si>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VRN</t>
  </si>
  <si>
    <t>SO 101</t>
  </si>
  <si>
    <t>III/3525 oprava povrchu komunikace</t>
  </si>
  <si>
    <t>SO 901</t>
  </si>
  <si>
    <t>DIO</t>
  </si>
  <si>
    <t>Soupis prací objektu</t>
  </si>
  <si>
    <t>S</t>
  </si>
  <si>
    <t>Stavba:</t>
  </si>
  <si>
    <t>2025 Ji D1A</t>
  </si>
  <si>
    <t>III/3525 křiž. I/38 - Střítež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</si>
  <si>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</si>
  <si>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</si>
  <si>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</si>
  <si>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</si>
  <si>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</si>
  <si>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</si>
  <si>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</si>
  <si>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</si>
  <si>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</si>
  <si>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</si>
  <si>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</si>
  <si>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</si>
  <si>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</si>
  <si>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</si>
  <si>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</si>
  <si>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</si>
  <si>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</si>
  <si>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</si>
  <si>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</si>
  <si>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</si>
  <si>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</si>
  <si>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</si>
  <si>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</si>
  <si>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</si>
  <si>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02610</t>
  </si>
  <si>
    <t>ZKOUŠENÍ KONSTRUKCÍ A PRACÍ ZKUŠEBNOU ZHOTOVITELE</t>
  </si>
  <si>
    <t>VV</t>
  </si>
  <si>
    <t>1 = 1,000 [A]</t>
  </si>
  <si>
    <t>02911</t>
  </si>
  <si>
    <t>OSTATNÍ POŽADAVKY - GEODETICKÉ ZAMĚŘENÍ</t>
  </si>
  <si>
    <t>KLP</t>
  </si>
  <si>
    <t>zaměření stávajícího stavu, případné vytyčení stavby. zaměření kubatur a ploch prováděných prací dle jednotlivých vrstev, vč. geodetického zaměření skutečného stavu vč. případného zpracování DTM._x000d_
Zaměření ploch před záhájení prací v X, Y, Z v profilech po 20 m. V průběhu prací zaměření lokálních sanací v případě plošných pokládek vrstev zaměřní v profilech._x000d_
Dle platných podmínek SoD a OP objednatele.</t>
  </si>
  <si>
    <t>Položka zahrnuje:
- veškeré náklady spojené s objednatelem požadovanými pracemi
Položka nezahrnuje:
- x</t>
  </si>
  <si>
    <t>03101</t>
  </si>
  <si>
    <t>KOMLPETNÍ PRÁCE SOUVISEJÍCÍ SE ZAJIŠTĚNÍM BOZP NA STAVBĚ</t>
  </si>
  <si>
    <t>Zahrnuje kompletní zajištění bezpečnosti na stavbě po dobu provádění veškerých prací. (oplocení, výstračné tabulky, adt.)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</si>
  <si>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</si>
  <si>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</si>
  <si>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</si>
  <si>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Zajištní vytyčení a ochrany inž. sítí po dobu výstavby dle požadavků jednotlivých správců inž. sítí na stavbě.</t>
  </si>
  <si>
    <t>Kompletní práce ochyny imž. sítí zajišťující jejich vytyčení a případnou další ochranu dle požadavků jednotlivých správců sítí. 1 = 1,000 [A]</t>
  </si>
  <si>
    <t>Položka zahrnuje:
- objednatelem povolené náklady na požadovaná zařízení zhotovitele
Položka nezahrnuje:
- x</t>
  </si>
  <si>
    <t>015111</t>
  </si>
  <si>
    <t xml:space="preserve">POPLATKY ZA LIKVIDACI ODPADŮ NEKONTAMINOVANÝCH - 17 05 04  VYTĚŽENÉ ZEMINY A HORNINY -  I. TŘÍDA TĚŽITELNOSTI</t>
  </si>
  <si>
    <t>T</t>
  </si>
  <si>
    <t>Skutečně odevzdané/likvidované množství odpadu bude doloženo vážními lístky od zpracovatele odpadu.</t>
  </si>
  <si>
    <t>Smetky a odpad z čištní příkop a krajnic (17,2+(3385,3*0,005"smetky" )+(86*0,1))*1,800 = 76,908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</si>
  <si>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</si>
  <si>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</si>
  <si>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Odkop lokálních sanací._x000d_
Skutečně odevzdané/likvidované množství odpadu bude doloženo vážními lístky od zpracovatele odpadu.</t>
  </si>
  <si>
    <t>1. vrstva 96*0,14*2,2 = 29,568 [A]_x000d_
2. vrstva 96*0,30*2,2 = 63,360 [B]_x000d_
sanace AZ 96*0,50*2,2 = 105,600 [C]_x000d_
Mezisoučet = 198,528 [D]</t>
  </si>
  <si>
    <t>015140</t>
  </si>
  <si>
    <t xml:space="preserve">POPLATKY ZA LIKVIDACI ODPADŮ NEKONTAMINOVANÝCH - 17 01 01  BETON Z DEMOLIC OBJEKTŮ, ZÁKLADŮ TV</t>
  </si>
  <si>
    <t>likvidace rozbitých žlabovek (á 55kg) 3300/330*0,055 = 0,550 [A]</t>
  </si>
  <si>
    <t>Zemní práce</t>
  </si>
  <si>
    <t>11328</t>
  </si>
  <si>
    <t>ODSTRANĚNÍ PŘÍKOPŮ, ŽLABŮ A RIGOLŮ Z PŘÍKOPOVÝCH TVÁRNIC</t>
  </si>
  <si>
    <t>M2</t>
  </si>
  <si>
    <t>Materiál bude použit zpět na stavbě, budou pouze vyměněny rozbité a velmi poškozené kusy.</t>
  </si>
  <si>
    <t>L za vjezdem na ČS (následná oprava) předpoklad poškození 10% 33*0,6*0,1 = 1,980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</si>
  <si>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</si>
  <si>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113727</t>
  </si>
  <si>
    <t>FRÉZOVÁNÍ ZPEVNĚNÝCH PLOCH ASFALTOVÝCH, ODVOZ DO 16KM</t>
  </si>
  <si>
    <t>M3</t>
  </si>
  <si>
    <t>Případný vytěžený PM bude použit zpět na stavbě do hl. sanací (AZ, první štěrková vrsva tl. 150mm)</t>
  </si>
  <si>
    <t>ACO 1915*0,05 = 95,750 [A]_x000d_
ACL 1324*0,06*1,02 = 81,029 [B]_x000d_
lok. sanace ACL úsek jen s obnovou ACO předpoklad 10% tj. 59m2 (1915-1324)*0,06*0,1 = 3,546 [C]_x000d_
hl. sanace předpoklad 5% celkové plochy tj. 96m2 1915*0,1*0,05 = 9,575 [D]_x000d_
Mezisoučet = 189,900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</si>
  <si>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</si>
  <si>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123736</t>
  </si>
  <si>
    <t>ODKOP PRO SPOD STAVBU SILNIC A ŽELEZNIC TŘ. I, ODVOZ DO 12KM</t>
  </si>
  <si>
    <t>Případný vytěžený PM bude použit zpět na stavbě do hl. sanací (AZ, první štěrková vrsva tl. 150mm)._x000d_
Odvoz počítán na skládku Henčov.</t>
  </si>
  <si>
    <t>1. vrstva 'předpoklad odfrézování 100mm, dokop do potřebné hloubky) 96*0,14 = 13,440 [A]_x000d_
2. vrstva 96*0,30 = 28,800 [B]_x000d_
Aktivní zona (min. 45MPa) 96*0,5 = 48,000 [C]_x000d_
Mezisoučet = 90,240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</si>
  <si>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</si>
  <si>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</si>
  <si>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</si>
  <si>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(19+16+137)*0,5 = 86,000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</si>
  <si>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</si>
  <si>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</si>
  <si>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</si>
  <si>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L (19+16+137)*0,1 = 17,200 [A]</t>
  </si>
  <si>
    <t>2</t>
  </si>
  <si>
    <t>Základy</t>
  </si>
  <si>
    <t>21461</t>
  </si>
  <si>
    <t>SEPARAČNÍ GEOTEXTILIE</t>
  </si>
  <si>
    <t>96 = 96,000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</si>
  <si>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</si>
  <si>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</si>
  <si>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</si>
  <si>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45157</t>
  </si>
  <si>
    <t>PODKLADNÍ A VÝPLŇOVÉ VRSTVY Z KAMENIVA TĚŽENÉHO</t>
  </si>
  <si>
    <t>sanace AZ hruborznné kamenivo 0/200 96*0,5 = 48,000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</si>
  <si>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</si>
  <si>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</si>
  <si>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</si>
  <si>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56140G</t>
  </si>
  <si>
    <t xml:space="preserve">SMĚSI Z KAMENIVA STMELENÉ CEMENTEM  SC C 8/10</t>
  </si>
  <si>
    <t>1. vrstva 96 = 96,000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</si>
  <si>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</si>
  <si>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</si>
  <si>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</si>
  <si>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2. vrstva ŠD 0/63 kladeno ve vrstvách 2x150mm (60MPa, 80MPa pod SC) 96*0,30 = 28,800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</si>
  <si>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</si>
  <si>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</si>
  <si>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</si>
  <si>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Doplnění krajnic do úrovně ACL</t>
  </si>
  <si>
    <t>Bude využit materiál ze stavby (19+16+137)*0,5 = 86,000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</si>
  <si>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</si>
  <si>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</si>
  <si>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</si>
  <si>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čerpáno na základě souhlasu TDS po odfrézování ACL na základě pochůzky stavbou a jejich vyznačení</t>
  </si>
  <si>
    <t>lokální sanace 96 = 96,000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</si>
  <si>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</si>
  <si>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</si>
  <si>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</si>
  <si>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pod ACO 1915 = 1915,000 [A]</t>
  </si>
  <si>
    <t>572224</t>
  </si>
  <si>
    <t>SPOJOVACÍ POSTŘIK Z MODIFIK EMULZE DO 1,0KG/M2</t>
  </si>
  <si>
    <t>celoplošné pod ACL 1324*1,02 = 1350,480 [A]_x000d_
pod lokální výspravy ACL (1915-1324)*0,10 = 59,100 [B]_x000d_
Mezisoučet = 1409,580 [C]</t>
  </si>
  <si>
    <t>57476</t>
  </si>
  <si>
    <t>VOZOVKOVÉ VÝZTUŽNÉ VRSTVY Z GEOMŘÍŽOVINY S TKANINOU</t>
  </si>
  <si>
    <t>GlasGrid® RAPID (samolepicí geokompozit s vrstvou modifikovaného asfaltu) bez nutnosti použití spojovacího postřiku</t>
  </si>
  <si>
    <t>1324 = 1324,000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</si>
  <si>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</si>
  <si>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574B44</t>
  </si>
  <si>
    <t>ASFALTOVÝ BETON PRO OBRUSNÉ VRSTVY MODIFIK ACO 11+ TL. 50MM</t>
  </si>
  <si>
    <t>1915 = 1915,000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</si>
  <si>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</si>
  <si>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574D06</t>
  </si>
  <si>
    <t>ASFALTOVÝ BETON PRO LOŽNÍ VRSTVY MODIFIK ACL 16+, 16S</t>
  </si>
  <si>
    <t>Skutečné množství bude doloženo geodetickým zaměřením vrstvy a vážními lístky</t>
  </si>
  <si>
    <t>Celoplošné ACL 1324*1,02*0,06 = 81,029 [A]_x000d_
Lokální ACL (1915-1324)*0,06*0,10 = 3,546 [B]_x000d_
Mezisoučet = 84,575 [C]</t>
  </si>
  <si>
    <t>574E07</t>
  </si>
  <si>
    <t>ASFALTOVÝ BETON PRO PODKLADNÍ VRSTVY ACP 22+, 22S</t>
  </si>
  <si>
    <t>čerpáno na základě souhlasu TDS po odfrézování ACL na základě pochůzky stavbou a jejich vyznačení._x000d_
Skutečné množství bude doloženo geodetickým zaměřením vrstvy a vážními lístky</t>
  </si>
  <si>
    <t>Lokální sanace 96*0,60 = 57,600 [A]</t>
  </si>
  <si>
    <t>577A2</t>
  </si>
  <si>
    <t>VÝSPRAVA TRHLIN ASFALTOVOU ZÁLIVKOU MODIFIK</t>
  </si>
  <si>
    <t>M</t>
  </si>
  <si>
    <t>350 = 350,000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</si>
  <si>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</si>
  <si>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</si>
  <si>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</si>
  <si>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Napojení na stávající zpevněné povrchy (asfalt, beton)</t>
  </si>
  <si>
    <t>35+27+10+7 = 79,000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</si>
  <si>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</si>
  <si>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</si>
  <si>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</si>
  <si>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</si>
  <si>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</si>
  <si>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KUS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</si>
  <si>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</si>
  <si>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</si>
  <si>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</si>
  <si>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4 = 4,000 [A]</t>
  </si>
  <si>
    <t>9</t>
  </si>
  <si>
    <t>Ostatní konstrukce a práce</t>
  </si>
  <si>
    <t>915111</t>
  </si>
  <si>
    <t>VODOROVNÉ DOPRAVNÍ ZNAČENÍ BARVOU HLADKÉ - DODÁVKA A POKLÁDKA</t>
  </si>
  <si>
    <t>Dle původního VDZ._x000d_
Předznačení VDZ před pokládkou plastu na provedené asfalt. vrstvy</t>
  </si>
  <si>
    <t>117,938 = 117,938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</si>
  <si>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</si>
  <si>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</si>
  <si>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</si>
  <si>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Dle původního VDZ</t>
  </si>
  <si>
    <t>V4 (203+207)*0,125 = 51,250 [A]_x000d_
V2b - dle původního VDZ (1,5/1,5/0,125) 68*0,125/2 = 4,250 [B]_x000d_
V1a 118*0,125 = 14,750 [C]_x000d_
V9a (2xP, 2x přímá) 4*5*0,7 = 14,000 [D]_x000d_
V12b žlutá (3*18+2*6+12*4)*0,125 = 14,250 [E]_x000d_
V18 tle TP 133 st. 78 11*3*0,125*3,5 = 14,438 [F]_x000d_
V6b 4*0,5+4*0,75 = 5,000 [G]_x000d_
Mezisoučet = 117,938 [H]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</si>
  <si>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</si>
  <si>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</si>
  <si>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</si>
  <si>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</si>
  <si>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</si>
  <si>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Výměna poškozených žlabů předpoklad 10% 33*0,1 = 3,300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</si>
  <si>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</si>
  <si>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935213</t>
  </si>
  <si>
    <t>PŘEDLÁŽDĚNÍ ŽLABŮ Z TVÁRNIC ŠÍŘ DO 600MM</t>
  </si>
  <si>
    <t>Oprava žlabů v příkopě za ČS 33 = 33,000 [A]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</si>
  <si>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</si>
  <si>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93808</t>
  </si>
  <si>
    <t>OČIŠTĚNÍ VOZOVEK ZAMETENÍM</t>
  </si>
  <si>
    <t>ACO bez pokládky na nové ACL 1915 = 1915,000 [A]_x000d_
ACL 1324 = 1324,000 [B]_x000d_
lok. ACL 59 = 59,000 [C]_x000d_
dlážděný žlab u chodníku 97*0,9 = 87,300 [D]_x000d_
Mezisoučet = 3385,300 [E]</t>
  </si>
  <si>
    <t>Položka zahrnuje:
- očištění předepsaným způsobem
- odklizení vzniklého odpadu
Položka nezahrnuje:
- x</t>
  </si>
  <si>
    <t>02710</t>
  </si>
  <si>
    <t>POMOC PRÁCE ZŘÍZ NEBO ZAJIŠŤ OBJÍŽĎKY A PŘÍSTUP CESTY</t>
  </si>
  <si>
    <t>Projednání DIO dle jednotlivých etap výstavby</t>
  </si>
  <si>
    <t>Zajištění a projednání DIO s příšlušnými orgány 1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</si>
  <si>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</si>
  <si>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</si>
  <si>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</si>
  <si>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Postavení DIO dle případných jednotlivých etap výstavby.
Jeho pravidelná kontrola a údržba po celou dobu výstavby.</t>
  </si>
  <si>
    <t>Zřízení a údržba DIO po celou dobu stavby 1 = 1,000 [A]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</si>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</sst>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901'!I3</f>
        <v>0</v>
      </c>
      <c r="D12" s="9">
        <f>SUMIFS('SO 901'!O:O,'SO 901'!A:A,"P")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SUMIFS(I8:I26,A8:A26,"SD")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SUMIFS(I9:I26,A9:A26,"P")</f>
        <v>0</v>
      </c>
      <c r="J8" s="34"/>
    </row>
    <row r="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43</v>
      </c>
      <c r="B10" s="42"/>
      <c r="C10" s="43"/>
      <c r="D10" s="43"/>
      <c r="E10" s="44" t="s">
        <v>40</v>
      </c>
      <c r="F10" s="43"/>
      <c r="G10" s="43"/>
      <c r="H10" s="43"/>
      <c r="I10" s="43"/>
      <c r="J10" s="45"/>
    </row>
    <row r="11" ht="60">
      <c r="A11" s="35" t="s">
        <v>44</v>
      </c>
      <c r="B11" s="42"/>
      <c r="C11" s="43"/>
      <c r="D11" s="43"/>
      <c r="E11" s="37" t="s">
        <v>45</v>
      </c>
      <c r="F11" s="43"/>
      <c r="G11" s="43"/>
      <c r="H11" s="43"/>
      <c r="I11" s="43"/>
      <c r="J11" s="45"/>
    </row>
    <row r="12">
      <c r="A12" s="35" t="s">
        <v>38</v>
      </c>
      <c r="B12" s="35">
        <v>2</v>
      </c>
      <c r="C12" s="36" t="s">
        <v>46</v>
      </c>
      <c r="D12" s="35" t="s">
        <v>40</v>
      </c>
      <c r="E12" s="37" t="s">
        <v>47</v>
      </c>
      <c r="F12" s="38" t="s">
        <v>42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43</v>
      </c>
      <c r="B13" s="42"/>
      <c r="C13" s="43"/>
      <c r="D13" s="43"/>
      <c r="E13" s="44" t="s">
        <v>40</v>
      </c>
      <c r="F13" s="43"/>
      <c r="G13" s="43"/>
      <c r="H13" s="43"/>
      <c r="I13" s="43"/>
      <c r="J13" s="45"/>
    </row>
    <row r="14">
      <c r="A14" s="35" t="s">
        <v>48</v>
      </c>
      <c r="B14" s="42"/>
      <c r="C14" s="43"/>
      <c r="D14" s="43"/>
      <c r="E14" s="46" t="s">
        <v>49</v>
      </c>
      <c r="F14" s="43"/>
      <c r="G14" s="43"/>
      <c r="H14" s="43"/>
      <c r="I14" s="43"/>
      <c r="J14" s="45"/>
    </row>
    <row r="15" ht="60">
      <c r="A15" s="35" t="s">
        <v>44</v>
      </c>
      <c r="B15" s="42"/>
      <c r="C15" s="43"/>
      <c r="D15" s="43"/>
      <c r="E15" s="37" t="s">
        <v>45</v>
      </c>
      <c r="F15" s="43"/>
      <c r="G15" s="43"/>
      <c r="H15" s="43"/>
      <c r="I15" s="43"/>
      <c r="J15" s="45"/>
    </row>
    <row r="16">
      <c r="A16" s="35" t="s">
        <v>38</v>
      </c>
      <c r="B16" s="35">
        <v>3</v>
      </c>
      <c r="C16" s="36" t="s">
        <v>50</v>
      </c>
      <c r="D16" s="35" t="s">
        <v>40</v>
      </c>
      <c r="E16" s="37" t="s">
        <v>51</v>
      </c>
      <c r="F16" s="38" t="s">
        <v>52</v>
      </c>
      <c r="G16" s="39">
        <v>1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105">
      <c r="A17" s="35" t="s">
        <v>43</v>
      </c>
      <c r="B17" s="42"/>
      <c r="C17" s="43"/>
      <c r="D17" s="43"/>
      <c r="E17" s="37" t="s">
        <v>53</v>
      </c>
      <c r="F17" s="43"/>
      <c r="G17" s="43"/>
      <c r="H17" s="43"/>
      <c r="I17" s="43"/>
      <c r="J17" s="45"/>
    </row>
    <row r="18">
      <c r="A18" s="35" t="s">
        <v>48</v>
      </c>
      <c r="B18" s="42"/>
      <c r="C18" s="43"/>
      <c r="D18" s="43"/>
      <c r="E18" s="46" t="s">
        <v>49</v>
      </c>
      <c r="F18" s="43"/>
      <c r="G18" s="43"/>
      <c r="H18" s="43"/>
      <c r="I18" s="43"/>
      <c r="J18" s="45"/>
    </row>
    <row r="19" ht="60">
      <c r="A19" s="35" t="s">
        <v>44</v>
      </c>
      <c r="B19" s="42"/>
      <c r="C19" s="43"/>
      <c r="D19" s="43"/>
      <c r="E19" s="37" t="s">
        <v>54</v>
      </c>
      <c r="F19" s="43"/>
      <c r="G19" s="43"/>
      <c r="H19" s="43"/>
      <c r="I19" s="43"/>
      <c r="J19" s="45"/>
    </row>
    <row r="20">
      <c r="A20" s="35" t="s">
        <v>38</v>
      </c>
      <c r="B20" s="35">
        <v>4</v>
      </c>
      <c r="C20" s="36" t="s">
        <v>55</v>
      </c>
      <c r="D20" s="35" t="s">
        <v>40</v>
      </c>
      <c r="E20" s="37" t="s">
        <v>56</v>
      </c>
      <c r="F20" s="38" t="s">
        <v>42</v>
      </c>
      <c r="G20" s="39">
        <v>1</v>
      </c>
      <c r="H20" s="40">
        <v>0</v>
      </c>
      <c r="I20" s="40">
        <f>ROUND(G20*H20,P4)</f>
        <v>0</v>
      </c>
      <c r="J20" s="35"/>
      <c r="O20" s="41">
        <f>I20*0.21</f>
        <v>0</v>
      </c>
      <c r="P20">
        <v>3</v>
      </c>
    </row>
    <row r="21" ht="30">
      <c r="A21" s="35" t="s">
        <v>43</v>
      </c>
      <c r="B21" s="42"/>
      <c r="C21" s="43"/>
      <c r="D21" s="43"/>
      <c r="E21" s="37" t="s">
        <v>57</v>
      </c>
      <c r="F21" s="43"/>
      <c r="G21" s="43"/>
      <c r="H21" s="43"/>
      <c r="I21" s="43"/>
      <c r="J21" s="45"/>
    </row>
    <row r="22" ht="30">
      <c r="A22" s="35" t="s">
        <v>44</v>
      </c>
      <c r="B22" s="42"/>
      <c r="C22" s="43"/>
      <c r="D22" s="43"/>
      <c r="E22" s="37" t="s">
        <v>58</v>
      </c>
      <c r="F22" s="43"/>
      <c r="G22" s="43"/>
      <c r="H22" s="43"/>
      <c r="I22" s="43"/>
      <c r="J22" s="45"/>
    </row>
    <row r="23">
      <c r="A23" s="35" t="s">
        <v>38</v>
      </c>
      <c r="B23" s="35">
        <v>5</v>
      </c>
      <c r="C23" s="36" t="s">
        <v>59</v>
      </c>
      <c r="D23" s="35" t="s">
        <v>40</v>
      </c>
      <c r="E23" s="37" t="s">
        <v>60</v>
      </c>
      <c r="F23" s="38" t="s">
        <v>42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30">
      <c r="A24" s="35" t="s">
        <v>43</v>
      </c>
      <c r="B24" s="42"/>
      <c r="C24" s="43"/>
      <c r="D24" s="43"/>
      <c r="E24" s="37" t="s">
        <v>61</v>
      </c>
      <c r="F24" s="43"/>
      <c r="G24" s="43"/>
      <c r="H24" s="43"/>
      <c r="I24" s="43"/>
      <c r="J24" s="45"/>
    </row>
    <row r="25" ht="30">
      <c r="A25" s="35" t="s">
        <v>48</v>
      </c>
      <c r="B25" s="42"/>
      <c r="C25" s="43"/>
      <c r="D25" s="43"/>
      <c r="E25" s="46" t="s">
        <v>62</v>
      </c>
      <c r="F25" s="43"/>
      <c r="G25" s="43"/>
      <c r="H25" s="43"/>
      <c r="I25" s="43"/>
      <c r="J25" s="45"/>
    </row>
    <row r="26" ht="60">
      <c r="A26" s="35" t="s">
        <v>44</v>
      </c>
      <c r="B26" s="47"/>
      <c r="C26" s="48"/>
      <c r="D26" s="48"/>
      <c r="E26" s="37" t="s">
        <v>63</v>
      </c>
      <c r="F26" s="48"/>
      <c r="G26" s="48"/>
      <c r="H26" s="48"/>
      <c r="I26" s="48"/>
      <c r="J2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SUMIFS(I8:I133,A8:A133,"SD")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38</v>
      </c>
      <c r="B9" s="35">
        <v>1</v>
      </c>
      <c r="C9" s="36" t="s">
        <v>64</v>
      </c>
      <c r="D9" s="35" t="s">
        <v>40</v>
      </c>
      <c r="E9" s="37" t="s">
        <v>65</v>
      </c>
      <c r="F9" s="38" t="s">
        <v>66</v>
      </c>
      <c r="G9" s="39">
        <v>76.908000000000001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43</v>
      </c>
      <c r="B10" s="42"/>
      <c r="C10" s="43"/>
      <c r="D10" s="43"/>
      <c r="E10" s="37" t="s">
        <v>67</v>
      </c>
      <c r="F10" s="43"/>
      <c r="G10" s="43"/>
      <c r="H10" s="43"/>
      <c r="I10" s="43"/>
      <c r="J10" s="45"/>
    </row>
    <row r="11" ht="30">
      <c r="A11" s="35" t="s">
        <v>48</v>
      </c>
      <c r="B11" s="42"/>
      <c r="C11" s="43"/>
      <c r="D11" s="43"/>
      <c r="E11" s="46" t="s">
        <v>68</v>
      </c>
      <c r="F11" s="43"/>
      <c r="G11" s="43"/>
      <c r="H11" s="43"/>
      <c r="I11" s="43"/>
      <c r="J11" s="45"/>
    </row>
    <row r="12" ht="165">
      <c r="A12" s="35" t="s">
        <v>44</v>
      </c>
      <c r="B12" s="42"/>
      <c r="C12" s="43"/>
      <c r="D12" s="43"/>
      <c r="E12" s="37" t="s">
        <v>69</v>
      </c>
      <c r="F12" s="43"/>
      <c r="G12" s="43"/>
      <c r="H12" s="43"/>
      <c r="I12" s="43"/>
      <c r="J12" s="45"/>
    </row>
    <row r="13" ht="30">
      <c r="A13" s="35" t="s">
        <v>38</v>
      </c>
      <c r="B13" s="35">
        <v>2</v>
      </c>
      <c r="C13" s="36" t="s">
        <v>64</v>
      </c>
      <c r="D13" s="35" t="s">
        <v>70</v>
      </c>
      <c r="E13" s="37" t="s">
        <v>65</v>
      </c>
      <c r="F13" s="38" t="s">
        <v>66</v>
      </c>
      <c r="G13" s="39">
        <v>198.52799999999999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43</v>
      </c>
      <c r="B14" s="42"/>
      <c r="C14" s="43"/>
      <c r="D14" s="43"/>
      <c r="E14" s="37" t="s">
        <v>71</v>
      </c>
      <c r="F14" s="43"/>
      <c r="G14" s="43"/>
      <c r="H14" s="43"/>
      <c r="I14" s="43"/>
      <c r="J14" s="45"/>
    </row>
    <row r="15" ht="60">
      <c r="A15" s="35" t="s">
        <v>48</v>
      </c>
      <c r="B15" s="42"/>
      <c r="C15" s="43"/>
      <c r="D15" s="43"/>
      <c r="E15" s="46" t="s">
        <v>72</v>
      </c>
      <c r="F15" s="43"/>
      <c r="G15" s="43"/>
      <c r="H15" s="43"/>
      <c r="I15" s="43"/>
      <c r="J15" s="45"/>
    </row>
    <row r="16" ht="165">
      <c r="A16" s="35" t="s">
        <v>44</v>
      </c>
      <c r="B16" s="42"/>
      <c r="C16" s="43"/>
      <c r="D16" s="43"/>
      <c r="E16" s="37" t="s">
        <v>69</v>
      </c>
      <c r="F16" s="43"/>
      <c r="G16" s="43"/>
      <c r="H16" s="43"/>
      <c r="I16" s="43"/>
      <c r="J16" s="45"/>
    </row>
    <row r="17" ht="30">
      <c r="A17" s="35" t="s">
        <v>38</v>
      </c>
      <c r="B17" s="35">
        <v>3</v>
      </c>
      <c r="C17" s="36" t="s">
        <v>73</v>
      </c>
      <c r="D17" s="35" t="s">
        <v>40</v>
      </c>
      <c r="E17" s="37" t="s">
        <v>74</v>
      </c>
      <c r="F17" s="38" t="s">
        <v>66</v>
      </c>
      <c r="G17" s="39">
        <v>0.55000000000000004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30">
      <c r="A18" s="35" t="s">
        <v>43</v>
      </c>
      <c r="B18" s="42"/>
      <c r="C18" s="43"/>
      <c r="D18" s="43"/>
      <c r="E18" s="37" t="s">
        <v>67</v>
      </c>
      <c r="F18" s="43"/>
      <c r="G18" s="43"/>
      <c r="H18" s="43"/>
      <c r="I18" s="43"/>
      <c r="J18" s="45"/>
    </row>
    <row r="19">
      <c r="A19" s="35" t="s">
        <v>48</v>
      </c>
      <c r="B19" s="42"/>
      <c r="C19" s="43"/>
      <c r="D19" s="43"/>
      <c r="E19" s="46" t="s">
        <v>75</v>
      </c>
      <c r="F19" s="43"/>
      <c r="G19" s="43"/>
      <c r="H19" s="43"/>
      <c r="I19" s="43"/>
      <c r="J19" s="45"/>
    </row>
    <row r="20" ht="165">
      <c r="A20" s="35" t="s">
        <v>44</v>
      </c>
      <c r="B20" s="42"/>
      <c r="C20" s="43"/>
      <c r="D20" s="43"/>
      <c r="E20" s="37" t="s">
        <v>69</v>
      </c>
      <c r="F20" s="43"/>
      <c r="G20" s="43"/>
      <c r="H20" s="43"/>
      <c r="I20" s="43"/>
      <c r="J20" s="45"/>
    </row>
    <row r="21">
      <c r="A21" s="29" t="s">
        <v>35</v>
      </c>
      <c r="B21" s="30"/>
      <c r="C21" s="31" t="s">
        <v>70</v>
      </c>
      <c r="D21" s="32"/>
      <c r="E21" s="29" t="s">
        <v>76</v>
      </c>
      <c r="F21" s="32"/>
      <c r="G21" s="32"/>
      <c r="H21" s="32"/>
      <c r="I21" s="33">
        <f>SUMIFS(I22:I41,A22:A41,"P")</f>
        <v>0</v>
      </c>
      <c r="J21" s="34"/>
    </row>
    <row r="22">
      <c r="A22" s="35" t="s">
        <v>38</v>
      </c>
      <c r="B22" s="35">
        <v>4</v>
      </c>
      <c r="C22" s="36" t="s">
        <v>77</v>
      </c>
      <c r="D22" s="35" t="s">
        <v>40</v>
      </c>
      <c r="E22" s="37" t="s">
        <v>78</v>
      </c>
      <c r="F22" s="38" t="s">
        <v>79</v>
      </c>
      <c r="G22" s="39">
        <v>1.98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43</v>
      </c>
      <c r="B23" s="42"/>
      <c r="C23" s="43"/>
      <c r="D23" s="43"/>
      <c r="E23" s="37" t="s">
        <v>80</v>
      </c>
      <c r="F23" s="43"/>
      <c r="G23" s="43"/>
      <c r="H23" s="43"/>
      <c r="I23" s="43"/>
      <c r="J23" s="45"/>
    </row>
    <row r="24" ht="30">
      <c r="A24" s="35" t="s">
        <v>48</v>
      </c>
      <c r="B24" s="42"/>
      <c r="C24" s="43"/>
      <c r="D24" s="43"/>
      <c r="E24" s="46" t="s">
        <v>81</v>
      </c>
      <c r="F24" s="43"/>
      <c r="G24" s="43"/>
      <c r="H24" s="43"/>
      <c r="I24" s="43"/>
      <c r="J24" s="45"/>
    </row>
    <row r="25" ht="150">
      <c r="A25" s="35" t="s">
        <v>44</v>
      </c>
      <c r="B25" s="42"/>
      <c r="C25" s="43"/>
      <c r="D25" s="43"/>
      <c r="E25" s="37" t="s">
        <v>82</v>
      </c>
      <c r="F25" s="43"/>
      <c r="G25" s="43"/>
      <c r="H25" s="43"/>
      <c r="I25" s="43"/>
      <c r="J25" s="45"/>
    </row>
    <row r="26">
      <c r="A26" s="35" t="s">
        <v>38</v>
      </c>
      <c r="B26" s="35">
        <v>5</v>
      </c>
      <c r="C26" s="36" t="s">
        <v>83</v>
      </c>
      <c r="D26" s="35" t="s">
        <v>40</v>
      </c>
      <c r="E26" s="37" t="s">
        <v>84</v>
      </c>
      <c r="F26" s="38" t="s">
        <v>85</v>
      </c>
      <c r="G26" s="39">
        <v>189.90000000000001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30">
      <c r="A27" s="35" t="s">
        <v>43</v>
      </c>
      <c r="B27" s="42"/>
      <c r="C27" s="43"/>
      <c r="D27" s="43"/>
      <c r="E27" s="37" t="s">
        <v>86</v>
      </c>
      <c r="F27" s="43"/>
      <c r="G27" s="43"/>
      <c r="H27" s="43"/>
      <c r="I27" s="43"/>
      <c r="J27" s="45"/>
    </row>
    <row r="28" ht="105">
      <c r="A28" s="35" t="s">
        <v>48</v>
      </c>
      <c r="B28" s="42"/>
      <c r="C28" s="43"/>
      <c r="D28" s="43"/>
      <c r="E28" s="46" t="s">
        <v>87</v>
      </c>
      <c r="F28" s="43"/>
      <c r="G28" s="43"/>
      <c r="H28" s="43"/>
      <c r="I28" s="43"/>
      <c r="J28" s="45"/>
    </row>
    <row r="29" ht="120">
      <c r="A29" s="35" t="s">
        <v>44</v>
      </c>
      <c r="B29" s="42"/>
      <c r="C29" s="43"/>
      <c r="D29" s="43"/>
      <c r="E29" s="37" t="s">
        <v>88</v>
      </c>
      <c r="F29" s="43"/>
      <c r="G29" s="43"/>
      <c r="H29" s="43"/>
      <c r="I29" s="43"/>
      <c r="J29" s="45"/>
    </row>
    <row r="30">
      <c r="A30" s="35" t="s">
        <v>38</v>
      </c>
      <c r="B30" s="35">
        <v>6</v>
      </c>
      <c r="C30" s="36" t="s">
        <v>89</v>
      </c>
      <c r="D30" s="35" t="s">
        <v>40</v>
      </c>
      <c r="E30" s="37" t="s">
        <v>90</v>
      </c>
      <c r="F30" s="38" t="s">
        <v>85</v>
      </c>
      <c r="G30" s="39">
        <v>90.239999999999995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43</v>
      </c>
      <c r="B31" s="42"/>
      <c r="C31" s="43"/>
      <c r="D31" s="43"/>
      <c r="E31" s="37" t="s">
        <v>91</v>
      </c>
      <c r="F31" s="43"/>
      <c r="G31" s="43"/>
      <c r="H31" s="43"/>
      <c r="I31" s="43"/>
      <c r="J31" s="45"/>
    </row>
    <row r="32" ht="75">
      <c r="A32" s="35" t="s">
        <v>48</v>
      </c>
      <c r="B32" s="42"/>
      <c r="C32" s="43"/>
      <c r="D32" s="43"/>
      <c r="E32" s="46" t="s">
        <v>92</v>
      </c>
      <c r="F32" s="43"/>
      <c r="G32" s="43"/>
      <c r="H32" s="43"/>
      <c r="I32" s="43"/>
      <c r="J32" s="45"/>
    </row>
    <row r="33" ht="409.5">
      <c r="A33" s="35" t="s">
        <v>44</v>
      </c>
      <c r="B33" s="42"/>
      <c r="C33" s="43"/>
      <c r="D33" s="43"/>
      <c r="E33" s="37" t="s">
        <v>93</v>
      </c>
      <c r="F33" s="43"/>
      <c r="G33" s="43"/>
      <c r="H33" s="43"/>
      <c r="I33" s="43"/>
      <c r="J33" s="45"/>
    </row>
    <row r="34">
      <c r="A34" s="35" t="s">
        <v>38</v>
      </c>
      <c r="B34" s="35">
        <v>7</v>
      </c>
      <c r="C34" s="36" t="s">
        <v>94</v>
      </c>
      <c r="D34" s="35" t="s">
        <v>40</v>
      </c>
      <c r="E34" s="37" t="s">
        <v>95</v>
      </c>
      <c r="F34" s="38" t="s">
        <v>79</v>
      </c>
      <c r="G34" s="39">
        <v>86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43</v>
      </c>
      <c r="B35" s="42"/>
      <c r="C35" s="43"/>
      <c r="D35" s="43"/>
      <c r="E35" s="44" t="s">
        <v>40</v>
      </c>
      <c r="F35" s="43"/>
      <c r="G35" s="43"/>
      <c r="H35" s="43"/>
      <c r="I35" s="43"/>
      <c r="J35" s="45"/>
    </row>
    <row r="36">
      <c r="A36" s="35" t="s">
        <v>48</v>
      </c>
      <c r="B36" s="42"/>
      <c r="C36" s="43"/>
      <c r="D36" s="43"/>
      <c r="E36" s="46" t="s">
        <v>96</v>
      </c>
      <c r="F36" s="43"/>
      <c r="G36" s="43"/>
      <c r="H36" s="43"/>
      <c r="I36" s="43"/>
      <c r="J36" s="45"/>
    </row>
    <row r="37" ht="120">
      <c r="A37" s="35" t="s">
        <v>44</v>
      </c>
      <c r="B37" s="42"/>
      <c r="C37" s="43"/>
      <c r="D37" s="43"/>
      <c r="E37" s="37" t="s">
        <v>97</v>
      </c>
      <c r="F37" s="43"/>
      <c r="G37" s="43"/>
      <c r="H37" s="43"/>
      <c r="I37" s="43"/>
      <c r="J37" s="45"/>
    </row>
    <row r="38">
      <c r="A38" s="35" t="s">
        <v>38</v>
      </c>
      <c r="B38" s="35">
        <v>8</v>
      </c>
      <c r="C38" s="36" t="s">
        <v>98</v>
      </c>
      <c r="D38" s="35" t="s">
        <v>40</v>
      </c>
      <c r="E38" s="37" t="s">
        <v>99</v>
      </c>
      <c r="F38" s="38" t="s">
        <v>85</v>
      </c>
      <c r="G38" s="39">
        <v>17.199999999999999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43</v>
      </c>
      <c r="B39" s="42"/>
      <c r="C39" s="43"/>
      <c r="D39" s="43"/>
      <c r="E39" s="44" t="s">
        <v>40</v>
      </c>
      <c r="F39" s="43"/>
      <c r="G39" s="43"/>
      <c r="H39" s="43"/>
      <c r="I39" s="43"/>
      <c r="J39" s="45"/>
    </row>
    <row r="40">
      <c r="A40" s="35" t="s">
        <v>48</v>
      </c>
      <c r="B40" s="42"/>
      <c r="C40" s="43"/>
      <c r="D40" s="43"/>
      <c r="E40" s="46" t="s">
        <v>100</v>
      </c>
      <c r="F40" s="43"/>
      <c r="G40" s="43"/>
      <c r="H40" s="43"/>
      <c r="I40" s="43"/>
      <c r="J40" s="45"/>
    </row>
    <row r="41" ht="120">
      <c r="A41" s="35" t="s">
        <v>44</v>
      </c>
      <c r="B41" s="42"/>
      <c r="C41" s="43"/>
      <c r="D41" s="43"/>
      <c r="E41" s="37" t="s">
        <v>97</v>
      </c>
      <c r="F41" s="43"/>
      <c r="G41" s="43"/>
      <c r="H41" s="43"/>
      <c r="I41" s="43"/>
      <c r="J41" s="45"/>
    </row>
    <row r="42">
      <c r="A42" s="29" t="s">
        <v>35</v>
      </c>
      <c r="B42" s="30"/>
      <c r="C42" s="31" t="s">
        <v>101</v>
      </c>
      <c r="D42" s="32"/>
      <c r="E42" s="29" t="s">
        <v>102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38</v>
      </c>
      <c r="B43" s="35">
        <v>9</v>
      </c>
      <c r="C43" s="36" t="s">
        <v>103</v>
      </c>
      <c r="D43" s="35" t="s">
        <v>40</v>
      </c>
      <c r="E43" s="37" t="s">
        <v>104</v>
      </c>
      <c r="F43" s="38" t="s">
        <v>79</v>
      </c>
      <c r="G43" s="39">
        <v>96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43</v>
      </c>
      <c r="B44" s="42"/>
      <c r="C44" s="43"/>
      <c r="D44" s="43"/>
      <c r="E44" s="44"/>
      <c r="F44" s="43"/>
      <c r="G44" s="43"/>
      <c r="H44" s="43"/>
      <c r="I44" s="43"/>
      <c r="J44" s="45"/>
    </row>
    <row r="45">
      <c r="A45" s="35" t="s">
        <v>48</v>
      </c>
      <c r="B45" s="42"/>
      <c r="C45" s="43"/>
      <c r="D45" s="43"/>
      <c r="E45" s="46" t="s">
        <v>105</v>
      </c>
      <c r="F45" s="43"/>
      <c r="G45" s="43"/>
      <c r="H45" s="43"/>
      <c r="I45" s="43"/>
      <c r="J45" s="45"/>
    </row>
    <row r="46" ht="150">
      <c r="A46" s="35" t="s">
        <v>44</v>
      </c>
      <c r="B46" s="42"/>
      <c r="C46" s="43"/>
      <c r="D46" s="43"/>
      <c r="E46" s="37" t="s">
        <v>106</v>
      </c>
      <c r="F46" s="43"/>
      <c r="G46" s="43"/>
      <c r="H46" s="43"/>
      <c r="I46" s="43"/>
      <c r="J46" s="45"/>
    </row>
    <row r="47">
      <c r="A47" s="29" t="s">
        <v>35</v>
      </c>
      <c r="B47" s="30"/>
      <c r="C47" s="31" t="s">
        <v>107</v>
      </c>
      <c r="D47" s="32"/>
      <c r="E47" s="29" t="s">
        <v>108</v>
      </c>
      <c r="F47" s="32"/>
      <c r="G47" s="32"/>
      <c r="H47" s="32"/>
      <c r="I47" s="33">
        <f>SUMIFS(I48:I51,A48:A51,"P")</f>
        <v>0</v>
      </c>
      <c r="J47" s="34"/>
    </row>
    <row r="48">
      <c r="A48" s="35" t="s">
        <v>38</v>
      </c>
      <c r="B48" s="35">
        <v>10</v>
      </c>
      <c r="C48" s="36" t="s">
        <v>109</v>
      </c>
      <c r="D48" s="35" t="s">
        <v>40</v>
      </c>
      <c r="E48" s="37" t="s">
        <v>110</v>
      </c>
      <c r="F48" s="38" t="s">
        <v>85</v>
      </c>
      <c r="G48" s="39">
        <v>48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43</v>
      </c>
      <c r="B49" s="42"/>
      <c r="C49" s="43"/>
      <c r="D49" s="43"/>
      <c r="E49" s="44" t="s">
        <v>40</v>
      </c>
      <c r="F49" s="43"/>
      <c r="G49" s="43"/>
      <c r="H49" s="43"/>
      <c r="I49" s="43"/>
      <c r="J49" s="45"/>
    </row>
    <row r="50">
      <c r="A50" s="35" t="s">
        <v>48</v>
      </c>
      <c r="B50" s="42"/>
      <c r="C50" s="43"/>
      <c r="D50" s="43"/>
      <c r="E50" s="46" t="s">
        <v>111</v>
      </c>
      <c r="F50" s="43"/>
      <c r="G50" s="43"/>
      <c r="H50" s="43"/>
      <c r="I50" s="43"/>
      <c r="J50" s="45"/>
    </row>
    <row r="51" ht="105">
      <c r="A51" s="35" t="s">
        <v>44</v>
      </c>
      <c r="B51" s="42"/>
      <c r="C51" s="43"/>
      <c r="D51" s="43"/>
      <c r="E51" s="37" t="s">
        <v>112</v>
      </c>
      <c r="F51" s="43"/>
      <c r="G51" s="43"/>
      <c r="H51" s="43"/>
      <c r="I51" s="43"/>
      <c r="J51" s="45"/>
    </row>
    <row r="52">
      <c r="A52" s="29" t="s">
        <v>35</v>
      </c>
      <c r="B52" s="30"/>
      <c r="C52" s="31" t="s">
        <v>113</v>
      </c>
      <c r="D52" s="32"/>
      <c r="E52" s="29" t="s">
        <v>114</v>
      </c>
      <c r="F52" s="32"/>
      <c r="G52" s="32"/>
      <c r="H52" s="32"/>
      <c r="I52" s="33">
        <f>SUMIFS(I53:I100,A53:A100,"P")</f>
        <v>0</v>
      </c>
      <c r="J52" s="34"/>
    </row>
    <row r="53">
      <c r="A53" s="35" t="s">
        <v>38</v>
      </c>
      <c r="B53" s="35">
        <v>11</v>
      </c>
      <c r="C53" s="36" t="s">
        <v>115</v>
      </c>
      <c r="D53" s="35" t="s">
        <v>40</v>
      </c>
      <c r="E53" s="37" t="s">
        <v>116</v>
      </c>
      <c r="F53" s="38" t="s">
        <v>85</v>
      </c>
      <c r="G53" s="39">
        <v>96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43</v>
      </c>
      <c r="B54" s="42"/>
      <c r="C54" s="43"/>
      <c r="D54" s="43"/>
      <c r="E54" s="44" t="s">
        <v>40</v>
      </c>
      <c r="F54" s="43"/>
      <c r="G54" s="43"/>
      <c r="H54" s="43"/>
      <c r="I54" s="43"/>
      <c r="J54" s="45"/>
    </row>
    <row r="55">
      <c r="A55" s="35" t="s">
        <v>48</v>
      </c>
      <c r="B55" s="42"/>
      <c r="C55" s="43"/>
      <c r="D55" s="43"/>
      <c r="E55" s="46" t="s">
        <v>117</v>
      </c>
      <c r="F55" s="43"/>
      <c r="G55" s="43"/>
      <c r="H55" s="43"/>
      <c r="I55" s="43"/>
      <c r="J55" s="45"/>
    </row>
    <row r="56" ht="165">
      <c r="A56" s="35" t="s">
        <v>44</v>
      </c>
      <c r="B56" s="42"/>
      <c r="C56" s="43"/>
      <c r="D56" s="43"/>
      <c r="E56" s="37" t="s">
        <v>118</v>
      </c>
      <c r="F56" s="43"/>
      <c r="G56" s="43"/>
      <c r="H56" s="43"/>
      <c r="I56" s="43"/>
      <c r="J56" s="45"/>
    </row>
    <row r="57">
      <c r="A57" s="35" t="s">
        <v>38</v>
      </c>
      <c r="B57" s="35">
        <v>12</v>
      </c>
      <c r="C57" s="36" t="s">
        <v>119</v>
      </c>
      <c r="D57" s="35" t="s">
        <v>40</v>
      </c>
      <c r="E57" s="37" t="s">
        <v>120</v>
      </c>
      <c r="F57" s="38" t="s">
        <v>85</v>
      </c>
      <c r="G57" s="39">
        <v>28.800000000000001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43</v>
      </c>
      <c r="B58" s="42"/>
      <c r="C58" s="43"/>
      <c r="D58" s="43"/>
      <c r="E58" s="44" t="s">
        <v>40</v>
      </c>
      <c r="F58" s="43"/>
      <c r="G58" s="43"/>
      <c r="H58" s="43"/>
      <c r="I58" s="43"/>
      <c r="J58" s="45"/>
    </row>
    <row r="59" ht="30">
      <c r="A59" s="35" t="s">
        <v>48</v>
      </c>
      <c r="B59" s="42"/>
      <c r="C59" s="43"/>
      <c r="D59" s="43"/>
      <c r="E59" s="46" t="s">
        <v>121</v>
      </c>
      <c r="F59" s="43"/>
      <c r="G59" s="43"/>
      <c r="H59" s="43"/>
      <c r="I59" s="43"/>
      <c r="J59" s="45"/>
    </row>
    <row r="60" ht="90">
      <c r="A60" s="35" t="s">
        <v>44</v>
      </c>
      <c r="B60" s="42"/>
      <c r="C60" s="43"/>
      <c r="D60" s="43"/>
      <c r="E60" s="37" t="s">
        <v>122</v>
      </c>
      <c r="F60" s="43"/>
      <c r="G60" s="43"/>
      <c r="H60" s="43"/>
      <c r="I60" s="43"/>
      <c r="J60" s="45"/>
    </row>
    <row r="61">
      <c r="A61" s="35" t="s">
        <v>38</v>
      </c>
      <c r="B61" s="35">
        <v>13</v>
      </c>
      <c r="C61" s="36" t="s">
        <v>123</v>
      </c>
      <c r="D61" s="35" t="s">
        <v>40</v>
      </c>
      <c r="E61" s="37" t="s">
        <v>124</v>
      </c>
      <c r="F61" s="38" t="s">
        <v>79</v>
      </c>
      <c r="G61" s="39">
        <v>86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43</v>
      </c>
      <c r="B62" s="42"/>
      <c r="C62" s="43"/>
      <c r="D62" s="43"/>
      <c r="E62" s="37" t="s">
        <v>125</v>
      </c>
      <c r="F62" s="43"/>
      <c r="G62" s="43"/>
      <c r="H62" s="43"/>
      <c r="I62" s="43"/>
      <c r="J62" s="45"/>
    </row>
    <row r="63">
      <c r="A63" s="35" t="s">
        <v>48</v>
      </c>
      <c r="B63" s="42"/>
      <c r="C63" s="43"/>
      <c r="D63" s="43"/>
      <c r="E63" s="46" t="s">
        <v>126</v>
      </c>
      <c r="F63" s="43"/>
      <c r="G63" s="43"/>
      <c r="H63" s="43"/>
      <c r="I63" s="43"/>
      <c r="J63" s="45"/>
    </row>
    <row r="64" ht="120">
      <c r="A64" s="35" t="s">
        <v>44</v>
      </c>
      <c r="B64" s="42"/>
      <c r="C64" s="43"/>
      <c r="D64" s="43"/>
      <c r="E64" s="37" t="s">
        <v>127</v>
      </c>
      <c r="F64" s="43"/>
      <c r="G64" s="43"/>
      <c r="H64" s="43"/>
      <c r="I64" s="43"/>
      <c r="J64" s="45"/>
    </row>
    <row r="65">
      <c r="A65" s="35" t="s">
        <v>38</v>
      </c>
      <c r="B65" s="35">
        <v>14</v>
      </c>
      <c r="C65" s="36" t="s">
        <v>128</v>
      </c>
      <c r="D65" s="35" t="s">
        <v>40</v>
      </c>
      <c r="E65" s="37" t="s">
        <v>129</v>
      </c>
      <c r="F65" s="38" t="s">
        <v>79</v>
      </c>
      <c r="G65" s="39">
        <v>96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30">
      <c r="A66" s="35" t="s">
        <v>43</v>
      </c>
      <c r="B66" s="42"/>
      <c r="C66" s="43"/>
      <c r="D66" s="43"/>
      <c r="E66" s="37" t="s">
        <v>130</v>
      </c>
      <c r="F66" s="43"/>
      <c r="G66" s="43"/>
      <c r="H66" s="43"/>
      <c r="I66" s="43"/>
      <c r="J66" s="45"/>
    </row>
    <row r="67">
      <c r="A67" s="35" t="s">
        <v>48</v>
      </c>
      <c r="B67" s="42"/>
      <c r="C67" s="43"/>
      <c r="D67" s="43"/>
      <c r="E67" s="46" t="s">
        <v>131</v>
      </c>
      <c r="F67" s="43"/>
      <c r="G67" s="43"/>
      <c r="H67" s="43"/>
      <c r="I67" s="43"/>
      <c r="J67" s="45"/>
    </row>
    <row r="68" ht="120">
      <c r="A68" s="35" t="s">
        <v>44</v>
      </c>
      <c r="B68" s="42"/>
      <c r="C68" s="43"/>
      <c r="D68" s="43"/>
      <c r="E68" s="37" t="s">
        <v>132</v>
      </c>
      <c r="F68" s="43"/>
      <c r="G68" s="43"/>
      <c r="H68" s="43"/>
      <c r="I68" s="43"/>
      <c r="J68" s="45"/>
    </row>
    <row r="69">
      <c r="A69" s="35" t="s">
        <v>38</v>
      </c>
      <c r="B69" s="35">
        <v>15</v>
      </c>
      <c r="C69" s="36" t="s">
        <v>133</v>
      </c>
      <c r="D69" s="35" t="s">
        <v>40</v>
      </c>
      <c r="E69" s="37" t="s">
        <v>134</v>
      </c>
      <c r="F69" s="38" t="s">
        <v>79</v>
      </c>
      <c r="G69" s="39">
        <v>1915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43</v>
      </c>
      <c r="B70" s="42"/>
      <c r="C70" s="43"/>
      <c r="D70" s="43"/>
      <c r="E70" s="44" t="s">
        <v>40</v>
      </c>
      <c r="F70" s="43"/>
      <c r="G70" s="43"/>
      <c r="H70" s="43"/>
      <c r="I70" s="43"/>
      <c r="J70" s="45"/>
    </row>
    <row r="71">
      <c r="A71" s="35" t="s">
        <v>48</v>
      </c>
      <c r="B71" s="42"/>
      <c r="C71" s="43"/>
      <c r="D71" s="43"/>
      <c r="E71" s="46" t="s">
        <v>135</v>
      </c>
      <c r="F71" s="43"/>
      <c r="G71" s="43"/>
      <c r="H71" s="43"/>
      <c r="I71" s="43"/>
      <c r="J71" s="45"/>
    </row>
    <row r="72" ht="120">
      <c r="A72" s="35" t="s">
        <v>44</v>
      </c>
      <c r="B72" s="42"/>
      <c r="C72" s="43"/>
      <c r="D72" s="43"/>
      <c r="E72" s="37" t="s">
        <v>132</v>
      </c>
      <c r="F72" s="43"/>
      <c r="G72" s="43"/>
      <c r="H72" s="43"/>
      <c r="I72" s="43"/>
      <c r="J72" s="45"/>
    </row>
    <row r="73">
      <c r="A73" s="35" t="s">
        <v>38</v>
      </c>
      <c r="B73" s="35">
        <v>16</v>
      </c>
      <c r="C73" s="36" t="s">
        <v>136</v>
      </c>
      <c r="D73" s="35" t="s">
        <v>40</v>
      </c>
      <c r="E73" s="37" t="s">
        <v>137</v>
      </c>
      <c r="F73" s="38" t="s">
        <v>79</v>
      </c>
      <c r="G73" s="39">
        <v>1409.5799999999999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43</v>
      </c>
      <c r="B74" s="42"/>
      <c r="C74" s="43"/>
      <c r="D74" s="43"/>
      <c r="E74" s="44" t="s">
        <v>40</v>
      </c>
      <c r="F74" s="43"/>
      <c r="G74" s="43"/>
      <c r="H74" s="43"/>
      <c r="I74" s="43"/>
      <c r="J74" s="45"/>
    </row>
    <row r="75" ht="45">
      <c r="A75" s="35" t="s">
        <v>48</v>
      </c>
      <c r="B75" s="42"/>
      <c r="C75" s="43"/>
      <c r="D75" s="43"/>
      <c r="E75" s="46" t="s">
        <v>138</v>
      </c>
      <c r="F75" s="43"/>
      <c r="G75" s="43"/>
      <c r="H75" s="43"/>
      <c r="I75" s="43"/>
      <c r="J75" s="45"/>
    </row>
    <row r="76" ht="120">
      <c r="A76" s="35" t="s">
        <v>44</v>
      </c>
      <c r="B76" s="42"/>
      <c r="C76" s="43"/>
      <c r="D76" s="43"/>
      <c r="E76" s="37" t="s">
        <v>132</v>
      </c>
      <c r="F76" s="43"/>
      <c r="G76" s="43"/>
      <c r="H76" s="43"/>
      <c r="I76" s="43"/>
      <c r="J76" s="45"/>
    </row>
    <row r="77">
      <c r="A77" s="35" t="s">
        <v>38</v>
      </c>
      <c r="B77" s="35">
        <v>17</v>
      </c>
      <c r="C77" s="36" t="s">
        <v>139</v>
      </c>
      <c r="D77" s="35" t="s">
        <v>40</v>
      </c>
      <c r="E77" s="37" t="s">
        <v>140</v>
      </c>
      <c r="F77" s="38" t="s">
        <v>79</v>
      </c>
      <c r="G77" s="39">
        <v>1324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30">
      <c r="A78" s="35" t="s">
        <v>43</v>
      </c>
      <c r="B78" s="42"/>
      <c r="C78" s="43"/>
      <c r="D78" s="43"/>
      <c r="E78" s="37" t="s">
        <v>141</v>
      </c>
      <c r="F78" s="43"/>
      <c r="G78" s="43"/>
      <c r="H78" s="43"/>
      <c r="I78" s="43"/>
      <c r="J78" s="45"/>
    </row>
    <row r="79">
      <c r="A79" s="35" t="s">
        <v>48</v>
      </c>
      <c r="B79" s="42"/>
      <c r="C79" s="43"/>
      <c r="D79" s="43"/>
      <c r="E79" s="46" t="s">
        <v>142</v>
      </c>
      <c r="F79" s="43"/>
      <c r="G79" s="43"/>
      <c r="H79" s="43"/>
      <c r="I79" s="43"/>
      <c r="J79" s="45"/>
    </row>
    <row r="80" ht="105">
      <c r="A80" s="35" t="s">
        <v>44</v>
      </c>
      <c r="B80" s="42"/>
      <c r="C80" s="43"/>
      <c r="D80" s="43"/>
      <c r="E80" s="37" t="s">
        <v>143</v>
      </c>
      <c r="F80" s="43"/>
      <c r="G80" s="43"/>
      <c r="H80" s="43"/>
      <c r="I80" s="43"/>
      <c r="J80" s="45"/>
    </row>
    <row r="81">
      <c r="A81" s="35" t="s">
        <v>38</v>
      </c>
      <c r="B81" s="35">
        <v>18</v>
      </c>
      <c r="C81" s="36" t="s">
        <v>144</v>
      </c>
      <c r="D81" s="35" t="s">
        <v>40</v>
      </c>
      <c r="E81" s="37" t="s">
        <v>145</v>
      </c>
      <c r="F81" s="38" t="s">
        <v>79</v>
      </c>
      <c r="G81" s="39">
        <v>1915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43</v>
      </c>
      <c r="B82" s="42"/>
      <c r="C82" s="43"/>
      <c r="D82" s="43"/>
      <c r="E82" s="44" t="s">
        <v>40</v>
      </c>
      <c r="F82" s="43"/>
      <c r="G82" s="43"/>
      <c r="H82" s="43"/>
      <c r="I82" s="43"/>
      <c r="J82" s="45"/>
    </row>
    <row r="83">
      <c r="A83" s="35" t="s">
        <v>48</v>
      </c>
      <c r="B83" s="42"/>
      <c r="C83" s="43"/>
      <c r="D83" s="43"/>
      <c r="E83" s="46" t="s">
        <v>146</v>
      </c>
      <c r="F83" s="43"/>
      <c r="G83" s="43"/>
      <c r="H83" s="43"/>
      <c r="I83" s="43"/>
      <c r="J83" s="45"/>
    </row>
    <row r="84" ht="195">
      <c r="A84" s="35" t="s">
        <v>44</v>
      </c>
      <c r="B84" s="42"/>
      <c r="C84" s="43"/>
      <c r="D84" s="43"/>
      <c r="E84" s="37" t="s">
        <v>147</v>
      </c>
      <c r="F84" s="43"/>
      <c r="G84" s="43"/>
      <c r="H84" s="43"/>
      <c r="I84" s="43"/>
      <c r="J84" s="45"/>
    </row>
    <row r="85">
      <c r="A85" s="35" t="s">
        <v>38</v>
      </c>
      <c r="B85" s="35">
        <v>19</v>
      </c>
      <c r="C85" s="36" t="s">
        <v>148</v>
      </c>
      <c r="D85" s="35" t="s">
        <v>40</v>
      </c>
      <c r="E85" s="37" t="s">
        <v>149</v>
      </c>
      <c r="F85" s="38" t="s">
        <v>85</v>
      </c>
      <c r="G85" s="39">
        <v>84.575000000000003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 ht="30">
      <c r="A86" s="35" t="s">
        <v>43</v>
      </c>
      <c r="B86" s="42"/>
      <c r="C86" s="43"/>
      <c r="D86" s="43"/>
      <c r="E86" s="37" t="s">
        <v>150</v>
      </c>
      <c r="F86" s="43"/>
      <c r="G86" s="43"/>
      <c r="H86" s="43"/>
      <c r="I86" s="43"/>
      <c r="J86" s="45"/>
    </row>
    <row r="87" ht="45">
      <c r="A87" s="35" t="s">
        <v>48</v>
      </c>
      <c r="B87" s="42"/>
      <c r="C87" s="43"/>
      <c r="D87" s="43"/>
      <c r="E87" s="46" t="s">
        <v>151</v>
      </c>
      <c r="F87" s="43"/>
      <c r="G87" s="43"/>
      <c r="H87" s="43"/>
      <c r="I87" s="43"/>
      <c r="J87" s="45"/>
    </row>
    <row r="88" ht="195">
      <c r="A88" s="35" t="s">
        <v>44</v>
      </c>
      <c r="B88" s="42"/>
      <c r="C88" s="43"/>
      <c r="D88" s="43"/>
      <c r="E88" s="37" t="s">
        <v>147</v>
      </c>
      <c r="F88" s="43"/>
      <c r="G88" s="43"/>
      <c r="H88" s="43"/>
      <c r="I88" s="43"/>
      <c r="J88" s="45"/>
    </row>
    <row r="89">
      <c r="A89" s="35" t="s">
        <v>38</v>
      </c>
      <c r="B89" s="35">
        <v>20</v>
      </c>
      <c r="C89" s="36" t="s">
        <v>152</v>
      </c>
      <c r="D89" s="35" t="s">
        <v>40</v>
      </c>
      <c r="E89" s="37" t="s">
        <v>153</v>
      </c>
      <c r="F89" s="38" t="s">
        <v>85</v>
      </c>
      <c r="G89" s="39">
        <v>57.600000000000001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 ht="60">
      <c r="A90" s="35" t="s">
        <v>43</v>
      </c>
      <c r="B90" s="42"/>
      <c r="C90" s="43"/>
      <c r="D90" s="43"/>
      <c r="E90" s="37" t="s">
        <v>154</v>
      </c>
      <c r="F90" s="43"/>
      <c r="G90" s="43"/>
      <c r="H90" s="43"/>
      <c r="I90" s="43"/>
      <c r="J90" s="45"/>
    </row>
    <row r="91">
      <c r="A91" s="35" t="s">
        <v>48</v>
      </c>
      <c r="B91" s="42"/>
      <c r="C91" s="43"/>
      <c r="D91" s="43"/>
      <c r="E91" s="46" t="s">
        <v>155</v>
      </c>
      <c r="F91" s="43"/>
      <c r="G91" s="43"/>
      <c r="H91" s="43"/>
      <c r="I91" s="43"/>
      <c r="J91" s="45"/>
    </row>
    <row r="92" ht="195">
      <c r="A92" s="35" t="s">
        <v>44</v>
      </c>
      <c r="B92" s="42"/>
      <c r="C92" s="43"/>
      <c r="D92" s="43"/>
      <c r="E92" s="37" t="s">
        <v>147</v>
      </c>
      <c r="F92" s="43"/>
      <c r="G92" s="43"/>
      <c r="H92" s="43"/>
      <c r="I92" s="43"/>
      <c r="J92" s="45"/>
    </row>
    <row r="93">
      <c r="A93" s="35" t="s">
        <v>38</v>
      </c>
      <c r="B93" s="35">
        <v>21</v>
      </c>
      <c r="C93" s="36" t="s">
        <v>156</v>
      </c>
      <c r="D93" s="35" t="s">
        <v>40</v>
      </c>
      <c r="E93" s="37" t="s">
        <v>157</v>
      </c>
      <c r="F93" s="38" t="s">
        <v>158</v>
      </c>
      <c r="G93" s="39">
        <v>350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43</v>
      </c>
      <c r="B94" s="42"/>
      <c r="C94" s="43"/>
      <c r="D94" s="43"/>
      <c r="E94" s="44" t="s">
        <v>40</v>
      </c>
      <c r="F94" s="43"/>
      <c r="G94" s="43"/>
      <c r="H94" s="43"/>
      <c r="I94" s="43"/>
      <c r="J94" s="45"/>
    </row>
    <row r="95">
      <c r="A95" s="35" t="s">
        <v>48</v>
      </c>
      <c r="B95" s="42"/>
      <c r="C95" s="43"/>
      <c r="D95" s="43"/>
      <c r="E95" s="46" t="s">
        <v>159</v>
      </c>
      <c r="F95" s="43"/>
      <c r="G95" s="43"/>
      <c r="H95" s="43"/>
      <c r="I95" s="43"/>
      <c r="J95" s="45"/>
    </row>
    <row r="96" ht="105">
      <c r="A96" s="35" t="s">
        <v>44</v>
      </c>
      <c r="B96" s="42"/>
      <c r="C96" s="43"/>
      <c r="D96" s="43"/>
      <c r="E96" s="37" t="s">
        <v>160</v>
      </c>
      <c r="F96" s="43"/>
      <c r="G96" s="43"/>
      <c r="H96" s="43"/>
      <c r="I96" s="43"/>
      <c r="J96" s="45"/>
    </row>
    <row r="97">
      <c r="A97" s="35" t="s">
        <v>38</v>
      </c>
      <c r="B97" s="35">
        <v>22</v>
      </c>
      <c r="C97" s="36" t="s">
        <v>161</v>
      </c>
      <c r="D97" s="35" t="s">
        <v>40</v>
      </c>
      <c r="E97" s="37" t="s">
        <v>162</v>
      </c>
      <c r="F97" s="38" t="s">
        <v>158</v>
      </c>
      <c r="G97" s="39">
        <v>79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43</v>
      </c>
      <c r="B98" s="42"/>
      <c r="C98" s="43"/>
      <c r="D98" s="43"/>
      <c r="E98" s="37" t="s">
        <v>163</v>
      </c>
      <c r="F98" s="43"/>
      <c r="G98" s="43"/>
      <c r="H98" s="43"/>
      <c r="I98" s="43"/>
      <c r="J98" s="45"/>
    </row>
    <row r="99">
      <c r="A99" s="35" t="s">
        <v>48</v>
      </c>
      <c r="B99" s="42"/>
      <c r="C99" s="43"/>
      <c r="D99" s="43"/>
      <c r="E99" s="46" t="s">
        <v>164</v>
      </c>
      <c r="F99" s="43"/>
      <c r="G99" s="43"/>
      <c r="H99" s="43"/>
      <c r="I99" s="43"/>
      <c r="J99" s="45"/>
    </row>
    <row r="100" ht="75">
      <c r="A100" s="35" t="s">
        <v>44</v>
      </c>
      <c r="B100" s="42"/>
      <c r="C100" s="43"/>
      <c r="D100" s="43"/>
      <c r="E100" s="37" t="s">
        <v>165</v>
      </c>
      <c r="F100" s="43"/>
      <c r="G100" s="43"/>
      <c r="H100" s="43"/>
      <c r="I100" s="43"/>
      <c r="J100" s="45"/>
    </row>
    <row r="101">
      <c r="A101" s="29" t="s">
        <v>35</v>
      </c>
      <c r="B101" s="30"/>
      <c r="C101" s="31" t="s">
        <v>166</v>
      </c>
      <c r="D101" s="32"/>
      <c r="E101" s="29" t="s">
        <v>167</v>
      </c>
      <c r="F101" s="32"/>
      <c r="G101" s="32"/>
      <c r="H101" s="32"/>
      <c r="I101" s="33">
        <f>SUMIFS(I102:I108,A102:A108,"P")</f>
        <v>0</v>
      </c>
      <c r="J101" s="34"/>
    </row>
    <row r="102">
      <c r="A102" s="35" t="s">
        <v>38</v>
      </c>
      <c r="B102" s="35">
        <v>23</v>
      </c>
      <c r="C102" s="36" t="s">
        <v>168</v>
      </c>
      <c r="D102" s="35" t="s">
        <v>40</v>
      </c>
      <c r="E102" s="37" t="s">
        <v>169</v>
      </c>
      <c r="F102" s="38" t="s">
        <v>170</v>
      </c>
      <c r="G102" s="39">
        <v>2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43</v>
      </c>
      <c r="B103" s="42"/>
      <c r="C103" s="43"/>
      <c r="D103" s="43"/>
      <c r="E103" s="44" t="s">
        <v>40</v>
      </c>
      <c r="F103" s="43"/>
      <c r="G103" s="43"/>
      <c r="H103" s="43"/>
      <c r="I103" s="43"/>
      <c r="J103" s="45"/>
    </row>
    <row r="104" ht="75">
      <c r="A104" s="35" t="s">
        <v>44</v>
      </c>
      <c r="B104" s="42"/>
      <c r="C104" s="43"/>
      <c r="D104" s="43"/>
      <c r="E104" s="37" t="s">
        <v>171</v>
      </c>
      <c r="F104" s="43"/>
      <c r="G104" s="43"/>
      <c r="H104" s="43"/>
      <c r="I104" s="43"/>
      <c r="J104" s="45"/>
    </row>
    <row r="105">
      <c r="A105" s="35" t="s">
        <v>38</v>
      </c>
      <c r="B105" s="35">
        <v>24</v>
      </c>
      <c r="C105" s="36" t="s">
        <v>172</v>
      </c>
      <c r="D105" s="35" t="s">
        <v>40</v>
      </c>
      <c r="E105" s="37" t="s">
        <v>173</v>
      </c>
      <c r="F105" s="38" t="s">
        <v>170</v>
      </c>
      <c r="G105" s="39">
        <v>4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43</v>
      </c>
      <c r="B106" s="42"/>
      <c r="C106" s="43"/>
      <c r="D106" s="43"/>
      <c r="E106" s="44" t="s">
        <v>40</v>
      </c>
      <c r="F106" s="43"/>
      <c r="G106" s="43"/>
      <c r="H106" s="43"/>
      <c r="I106" s="43"/>
      <c r="J106" s="45"/>
    </row>
    <row r="107">
      <c r="A107" s="35" t="s">
        <v>48</v>
      </c>
      <c r="B107" s="42"/>
      <c r="C107" s="43"/>
      <c r="D107" s="43"/>
      <c r="E107" s="46" t="s">
        <v>174</v>
      </c>
      <c r="F107" s="43"/>
      <c r="G107" s="43"/>
      <c r="H107" s="43"/>
      <c r="I107" s="43"/>
      <c r="J107" s="45"/>
    </row>
    <row r="108" ht="75">
      <c r="A108" s="35" t="s">
        <v>44</v>
      </c>
      <c r="B108" s="42"/>
      <c r="C108" s="43"/>
      <c r="D108" s="43"/>
      <c r="E108" s="37" t="s">
        <v>171</v>
      </c>
      <c r="F108" s="43"/>
      <c r="G108" s="43"/>
      <c r="H108" s="43"/>
      <c r="I108" s="43"/>
      <c r="J108" s="45"/>
    </row>
    <row r="109">
      <c r="A109" s="29" t="s">
        <v>35</v>
      </c>
      <c r="B109" s="30"/>
      <c r="C109" s="31" t="s">
        <v>175</v>
      </c>
      <c r="D109" s="32"/>
      <c r="E109" s="29" t="s">
        <v>176</v>
      </c>
      <c r="F109" s="32"/>
      <c r="G109" s="32"/>
      <c r="H109" s="32"/>
      <c r="I109" s="33">
        <f>SUMIFS(I110:I133,A110:A133,"P")</f>
        <v>0</v>
      </c>
      <c r="J109" s="34"/>
    </row>
    <row r="110" ht="30">
      <c r="A110" s="35" t="s">
        <v>38</v>
      </c>
      <c r="B110" s="35">
        <v>25</v>
      </c>
      <c r="C110" s="36" t="s">
        <v>177</v>
      </c>
      <c r="D110" s="35" t="s">
        <v>40</v>
      </c>
      <c r="E110" s="37" t="s">
        <v>178</v>
      </c>
      <c r="F110" s="38" t="s">
        <v>79</v>
      </c>
      <c r="G110" s="39">
        <v>117.938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 ht="30">
      <c r="A111" s="35" t="s">
        <v>43</v>
      </c>
      <c r="B111" s="42"/>
      <c r="C111" s="43"/>
      <c r="D111" s="43"/>
      <c r="E111" s="37" t="s">
        <v>179</v>
      </c>
      <c r="F111" s="43"/>
      <c r="G111" s="43"/>
      <c r="H111" s="43"/>
      <c r="I111" s="43"/>
      <c r="J111" s="45"/>
    </row>
    <row r="112">
      <c r="A112" s="35" t="s">
        <v>48</v>
      </c>
      <c r="B112" s="42"/>
      <c r="C112" s="43"/>
      <c r="D112" s="43"/>
      <c r="E112" s="46" t="s">
        <v>180</v>
      </c>
      <c r="F112" s="43"/>
      <c r="G112" s="43"/>
      <c r="H112" s="43"/>
      <c r="I112" s="43"/>
      <c r="J112" s="45"/>
    </row>
    <row r="113" ht="105">
      <c r="A113" s="35" t="s">
        <v>44</v>
      </c>
      <c r="B113" s="42"/>
      <c r="C113" s="43"/>
      <c r="D113" s="43"/>
      <c r="E113" s="37" t="s">
        <v>181</v>
      </c>
      <c r="F113" s="43"/>
      <c r="G113" s="43"/>
      <c r="H113" s="43"/>
      <c r="I113" s="43"/>
      <c r="J113" s="45"/>
    </row>
    <row r="114" ht="30">
      <c r="A114" s="35" t="s">
        <v>38</v>
      </c>
      <c r="B114" s="35">
        <v>26</v>
      </c>
      <c r="C114" s="36" t="s">
        <v>182</v>
      </c>
      <c r="D114" s="35" t="s">
        <v>40</v>
      </c>
      <c r="E114" s="37" t="s">
        <v>183</v>
      </c>
      <c r="F114" s="38" t="s">
        <v>79</v>
      </c>
      <c r="G114" s="39">
        <v>117.938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43</v>
      </c>
      <c r="B115" s="42"/>
      <c r="C115" s="43"/>
      <c r="D115" s="43"/>
      <c r="E115" s="37" t="s">
        <v>184</v>
      </c>
      <c r="F115" s="43"/>
      <c r="G115" s="43"/>
      <c r="H115" s="43"/>
      <c r="I115" s="43"/>
      <c r="J115" s="45"/>
    </row>
    <row r="116" ht="120">
      <c r="A116" s="35" t="s">
        <v>48</v>
      </c>
      <c r="B116" s="42"/>
      <c r="C116" s="43"/>
      <c r="D116" s="43"/>
      <c r="E116" s="46" t="s">
        <v>185</v>
      </c>
      <c r="F116" s="43"/>
      <c r="G116" s="43"/>
      <c r="H116" s="43"/>
      <c r="I116" s="43"/>
      <c r="J116" s="45"/>
    </row>
    <row r="117" ht="105">
      <c r="A117" s="35" t="s">
        <v>44</v>
      </c>
      <c r="B117" s="42"/>
      <c r="C117" s="43"/>
      <c r="D117" s="43"/>
      <c r="E117" s="37" t="s">
        <v>181</v>
      </c>
      <c r="F117" s="43"/>
      <c r="G117" s="43"/>
      <c r="H117" s="43"/>
      <c r="I117" s="43"/>
      <c r="J117" s="45"/>
    </row>
    <row r="118">
      <c r="A118" s="35" t="s">
        <v>38</v>
      </c>
      <c r="B118" s="35">
        <v>27</v>
      </c>
      <c r="C118" s="36" t="s">
        <v>186</v>
      </c>
      <c r="D118" s="35" t="s">
        <v>40</v>
      </c>
      <c r="E118" s="37" t="s">
        <v>187</v>
      </c>
      <c r="F118" s="38" t="s">
        <v>158</v>
      </c>
      <c r="G118" s="39">
        <v>79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43</v>
      </c>
      <c r="B119" s="42"/>
      <c r="C119" s="43"/>
      <c r="D119" s="43"/>
      <c r="E119" s="37" t="s">
        <v>163</v>
      </c>
      <c r="F119" s="43"/>
      <c r="G119" s="43"/>
      <c r="H119" s="43"/>
      <c r="I119" s="43"/>
      <c r="J119" s="45"/>
    </row>
    <row r="120">
      <c r="A120" s="35" t="s">
        <v>48</v>
      </c>
      <c r="B120" s="42"/>
      <c r="C120" s="43"/>
      <c r="D120" s="43"/>
      <c r="E120" s="46" t="s">
        <v>164</v>
      </c>
      <c r="F120" s="43"/>
      <c r="G120" s="43"/>
      <c r="H120" s="43"/>
      <c r="I120" s="43"/>
      <c r="J120" s="45"/>
    </row>
    <row r="121" ht="30">
      <c r="A121" s="35" t="s">
        <v>44</v>
      </c>
      <c r="B121" s="42"/>
      <c r="C121" s="43"/>
      <c r="D121" s="43"/>
      <c r="E121" s="37" t="s">
        <v>188</v>
      </c>
      <c r="F121" s="43"/>
      <c r="G121" s="43"/>
      <c r="H121" s="43"/>
      <c r="I121" s="43"/>
      <c r="J121" s="45"/>
    </row>
    <row r="122" ht="30">
      <c r="A122" s="35" t="s">
        <v>38</v>
      </c>
      <c r="B122" s="35">
        <v>28</v>
      </c>
      <c r="C122" s="36" t="s">
        <v>189</v>
      </c>
      <c r="D122" s="35" t="s">
        <v>40</v>
      </c>
      <c r="E122" s="37" t="s">
        <v>190</v>
      </c>
      <c r="F122" s="38" t="s">
        <v>158</v>
      </c>
      <c r="G122" s="39">
        <v>3.2999999999999998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43</v>
      </c>
      <c r="B123" s="42"/>
      <c r="C123" s="43"/>
      <c r="D123" s="43"/>
      <c r="E123" s="44" t="s">
        <v>40</v>
      </c>
      <c r="F123" s="43"/>
      <c r="G123" s="43"/>
      <c r="H123" s="43"/>
      <c r="I123" s="43"/>
      <c r="J123" s="45"/>
    </row>
    <row r="124">
      <c r="A124" s="35" t="s">
        <v>48</v>
      </c>
      <c r="B124" s="42"/>
      <c r="C124" s="43"/>
      <c r="D124" s="43"/>
      <c r="E124" s="46" t="s">
        <v>191</v>
      </c>
      <c r="F124" s="43"/>
      <c r="G124" s="43"/>
      <c r="H124" s="43"/>
      <c r="I124" s="43"/>
      <c r="J124" s="45"/>
    </row>
    <row r="125" ht="165">
      <c r="A125" s="35" t="s">
        <v>44</v>
      </c>
      <c r="B125" s="42"/>
      <c r="C125" s="43"/>
      <c r="D125" s="43"/>
      <c r="E125" s="37" t="s">
        <v>192</v>
      </c>
      <c r="F125" s="43"/>
      <c r="G125" s="43"/>
      <c r="H125" s="43"/>
      <c r="I125" s="43"/>
      <c r="J125" s="45"/>
    </row>
    <row r="126">
      <c r="A126" s="35" t="s">
        <v>38</v>
      </c>
      <c r="B126" s="35">
        <v>29</v>
      </c>
      <c r="C126" s="36" t="s">
        <v>193</v>
      </c>
      <c r="D126" s="35" t="s">
        <v>40</v>
      </c>
      <c r="E126" s="37" t="s">
        <v>194</v>
      </c>
      <c r="F126" s="38" t="s">
        <v>158</v>
      </c>
      <c r="G126" s="39">
        <v>33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43</v>
      </c>
      <c r="B127" s="42"/>
      <c r="C127" s="43"/>
      <c r="D127" s="43"/>
      <c r="E127" s="44" t="s">
        <v>40</v>
      </c>
      <c r="F127" s="43"/>
      <c r="G127" s="43"/>
      <c r="H127" s="43"/>
      <c r="I127" s="43"/>
      <c r="J127" s="45"/>
    </row>
    <row r="128">
      <c r="A128" s="35" t="s">
        <v>48</v>
      </c>
      <c r="B128" s="42"/>
      <c r="C128" s="43"/>
      <c r="D128" s="43"/>
      <c r="E128" s="46" t="s">
        <v>195</v>
      </c>
      <c r="F128" s="43"/>
      <c r="G128" s="43"/>
      <c r="H128" s="43"/>
      <c r="I128" s="43"/>
      <c r="J128" s="45"/>
    </row>
    <row r="129" ht="150">
      <c r="A129" s="35" t="s">
        <v>44</v>
      </c>
      <c r="B129" s="42"/>
      <c r="C129" s="43"/>
      <c r="D129" s="43"/>
      <c r="E129" s="37" t="s">
        <v>196</v>
      </c>
      <c r="F129" s="43"/>
      <c r="G129" s="43"/>
      <c r="H129" s="43"/>
      <c r="I129" s="43"/>
      <c r="J129" s="45"/>
    </row>
    <row r="130">
      <c r="A130" s="35" t="s">
        <v>38</v>
      </c>
      <c r="B130" s="35">
        <v>30</v>
      </c>
      <c r="C130" s="36" t="s">
        <v>197</v>
      </c>
      <c r="D130" s="35" t="s">
        <v>40</v>
      </c>
      <c r="E130" s="37" t="s">
        <v>198</v>
      </c>
      <c r="F130" s="38" t="s">
        <v>79</v>
      </c>
      <c r="G130" s="39">
        <v>3385.3000000000002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43</v>
      </c>
      <c r="B131" s="42"/>
      <c r="C131" s="43"/>
      <c r="D131" s="43"/>
      <c r="E131" s="44" t="s">
        <v>40</v>
      </c>
      <c r="F131" s="43"/>
      <c r="G131" s="43"/>
      <c r="H131" s="43"/>
      <c r="I131" s="43"/>
      <c r="J131" s="45"/>
    </row>
    <row r="132" ht="75">
      <c r="A132" s="35" t="s">
        <v>48</v>
      </c>
      <c r="B132" s="42"/>
      <c r="C132" s="43"/>
      <c r="D132" s="43"/>
      <c r="E132" s="46" t="s">
        <v>199</v>
      </c>
      <c r="F132" s="43"/>
      <c r="G132" s="43"/>
      <c r="H132" s="43"/>
      <c r="I132" s="43"/>
      <c r="J132" s="45"/>
    </row>
    <row r="133" ht="75">
      <c r="A133" s="35" t="s">
        <v>44</v>
      </c>
      <c r="B133" s="47"/>
      <c r="C133" s="48"/>
      <c r="D133" s="48"/>
      <c r="E133" s="37" t="s">
        <v>200</v>
      </c>
      <c r="F133" s="48"/>
      <c r="G133" s="48"/>
      <c r="H133" s="48"/>
      <c r="I133" s="48"/>
      <c r="J13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SUMIFS(I9:I16,A9:A16,"P")</f>
        <v>0</v>
      </c>
      <c r="J8" s="34"/>
    </row>
    <row r="9">
      <c r="A9" s="35" t="s">
        <v>38</v>
      </c>
      <c r="B9" s="35">
        <v>1</v>
      </c>
      <c r="C9" s="36" t="s">
        <v>201</v>
      </c>
      <c r="D9" s="35" t="s">
        <v>40</v>
      </c>
      <c r="E9" s="37" t="s">
        <v>202</v>
      </c>
      <c r="F9" s="38" t="s">
        <v>42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43</v>
      </c>
      <c r="B10" s="42"/>
      <c r="C10" s="43"/>
      <c r="D10" s="43"/>
      <c r="E10" s="37" t="s">
        <v>203</v>
      </c>
      <c r="F10" s="43"/>
      <c r="G10" s="43"/>
      <c r="H10" s="43"/>
      <c r="I10" s="43"/>
      <c r="J10" s="45"/>
    </row>
    <row r="11">
      <c r="A11" s="35" t="s">
        <v>48</v>
      </c>
      <c r="B11" s="42"/>
      <c r="C11" s="43"/>
      <c r="D11" s="43"/>
      <c r="E11" s="46" t="s">
        <v>204</v>
      </c>
      <c r="F11" s="43"/>
      <c r="G11" s="43"/>
      <c r="H11" s="43"/>
      <c r="I11" s="43"/>
      <c r="J11" s="45"/>
    </row>
    <row r="12" ht="75">
      <c r="A12" s="35" t="s">
        <v>44</v>
      </c>
      <c r="B12" s="42"/>
      <c r="C12" s="43"/>
      <c r="D12" s="43"/>
      <c r="E12" s="37" t="s">
        <v>205</v>
      </c>
      <c r="F12" s="43"/>
      <c r="G12" s="43"/>
      <c r="H12" s="43"/>
      <c r="I12" s="43"/>
      <c r="J12" s="45"/>
    </row>
    <row r="13">
      <c r="A13" s="35" t="s">
        <v>38</v>
      </c>
      <c r="B13" s="35">
        <v>2</v>
      </c>
      <c r="C13" s="36" t="s">
        <v>206</v>
      </c>
      <c r="D13" s="35" t="s">
        <v>40</v>
      </c>
      <c r="E13" s="37" t="s">
        <v>207</v>
      </c>
      <c r="F13" s="38" t="s">
        <v>42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30">
      <c r="A14" s="35" t="s">
        <v>43</v>
      </c>
      <c r="B14" s="42"/>
      <c r="C14" s="43"/>
      <c r="D14" s="43"/>
      <c r="E14" s="37" t="s">
        <v>208</v>
      </c>
      <c r="F14" s="43"/>
      <c r="G14" s="43"/>
      <c r="H14" s="43"/>
      <c r="I14" s="43"/>
      <c r="J14" s="45"/>
    </row>
    <row r="15">
      <c r="A15" s="35" t="s">
        <v>48</v>
      </c>
      <c r="B15" s="42"/>
      <c r="C15" s="43"/>
      <c r="D15" s="43"/>
      <c r="E15" s="46" t="s">
        <v>209</v>
      </c>
      <c r="F15" s="43"/>
      <c r="G15" s="43"/>
      <c r="H15" s="43"/>
      <c r="I15" s="43"/>
      <c r="J15" s="45"/>
    </row>
    <row r="16" ht="60">
      <c r="A16" s="35" t="s">
        <v>44</v>
      </c>
      <c r="B16" s="47"/>
      <c r="C16" s="48"/>
      <c r="D16" s="48"/>
      <c r="E16" s="37" t="s">
        <v>210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2025-08-11T10:45:15Z</dcterms:created>
  <dcterms:modified xsi:type="dcterms:W3CDTF">2025-08-11T10:45:16Z</dcterms:modified>
</cp:coreProperties>
</file>